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480" windowHeight="115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62" i="1" l="1"/>
  <c r="L56" i="1"/>
  <c r="L54" i="1"/>
  <c r="L30" i="1"/>
  <c r="L28" i="1"/>
  <c r="L24" i="1"/>
  <c r="H62" i="1"/>
  <c r="H56" i="1"/>
  <c r="H54" i="1"/>
  <c r="H30" i="1"/>
  <c r="H28" i="1"/>
  <c r="H24" i="1"/>
  <c r="L51" i="1" l="1"/>
  <c r="H51" i="1"/>
  <c r="L45" i="1"/>
  <c r="H45" i="1"/>
  <c r="L43" i="1"/>
  <c r="H43" i="1"/>
  <c r="L21" i="1"/>
  <c r="H21" i="1"/>
  <c r="L19" i="1"/>
  <c r="H19" i="1"/>
  <c r="L15" i="1"/>
  <c r="H15" i="1"/>
  <c r="L40" i="1" l="1"/>
  <c r="H40" i="1"/>
  <c r="L34" i="1"/>
  <c r="H34" i="1"/>
  <c r="L32" i="1"/>
  <c r="H32" i="1"/>
  <c r="L12" i="1"/>
  <c r="H12" i="1"/>
  <c r="L10" i="1"/>
  <c r="H10" i="1"/>
  <c r="G65" i="1"/>
  <c r="F65" i="1"/>
  <c r="L6" i="1"/>
  <c r="H6" i="1"/>
  <c r="H65" i="1" s="1"/>
</calcChain>
</file>

<file path=xl/sharedStrings.xml><?xml version="1.0" encoding="utf-8"?>
<sst xmlns="http://schemas.openxmlformats.org/spreadsheetml/2006/main" count="100" uniqueCount="29">
  <si>
    <t>№ дома</t>
  </si>
  <si>
    <t>Кол-во комнат</t>
  </si>
  <si>
    <t>Этаж</t>
  </si>
  <si>
    <t>Стр. № квартиры</t>
  </si>
  <si>
    <t xml:space="preserve">Общая площадь с лодж. 50 % </t>
  </si>
  <si>
    <t>Общая площадь</t>
  </si>
  <si>
    <t>Жилая площадь</t>
  </si>
  <si>
    <t>Площадь кухни</t>
  </si>
  <si>
    <t>Площадь лоджии</t>
  </si>
  <si>
    <t>Площадь сан узла</t>
  </si>
  <si>
    <t>Площадь прихожей</t>
  </si>
  <si>
    <t>Примечание</t>
  </si>
  <si>
    <t>1 (А)</t>
  </si>
  <si>
    <t>2 (А)</t>
  </si>
  <si>
    <t>1 (Ж)</t>
  </si>
  <si>
    <t>1 (Е)</t>
  </si>
  <si>
    <t>2 (Г)</t>
  </si>
  <si>
    <t>2 (Д)</t>
  </si>
  <si>
    <t>2 (Б)</t>
  </si>
  <si>
    <t>2 (В)</t>
  </si>
  <si>
    <t>1 (Д)</t>
  </si>
  <si>
    <t>1 (Г)</t>
  </si>
  <si>
    <t>1 (В)</t>
  </si>
  <si>
    <t>1 (Б)</t>
  </si>
  <si>
    <t>Подъезд</t>
  </si>
  <si>
    <t>Итого</t>
  </si>
  <si>
    <t>Коридор</t>
  </si>
  <si>
    <t>29/2</t>
  </si>
  <si>
    <t>Характеристики квартир в доме 29/2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</si>
</sst>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1"/>
    </font>
    <font>
      <sz val="11.5"/>
      <name val="Times New Roman"/>
      <family val="1"/>
      <charset val="1"/>
    </font>
    <font>
      <b/>
      <sz val="11.5"/>
      <name val="Times New Roman"/>
      <family val="1"/>
      <charset val="1"/>
    </font>
    <font>
      <b/>
      <sz val="11"/>
      <name val="Times New Roman"/>
      <family val="1"/>
      <charset val="1"/>
    </font>
    <font>
      <sz val="14"/>
      <name val="Times New Roman"/>
      <family val="1"/>
      <charset val="1"/>
    </font>
    <font>
      <sz val="11"/>
      <color theme="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2" fillId="5" borderId="1" xfId="1" applyFont="1" applyFill="1" applyBorder="1" applyAlignment="1">
      <alignment horizontal="center" vertical="top"/>
    </xf>
    <xf numFmtId="0" fontId="5" fillId="5" borderId="1" xfId="1" applyFont="1" applyFill="1" applyBorder="1" applyAlignment="1">
      <alignment horizontal="center" vertical="top"/>
    </xf>
    <xf numFmtId="0" fontId="1" fillId="0" borderId="0" xfId="1" applyBorder="1"/>
    <xf numFmtId="0" fontId="6" fillId="0" borderId="0" xfId="1" applyFont="1" applyBorder="1" applyAlignment="1">
      <alignment horizontal="center"/>
    </xf>
    <xf numFmtId="0" fontId="2" fillId="5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6"/>
  <sheetViews>
    <sheetView tabSelected="1" zoomScale="110" zoomScaleNormal="110" workbookViewId="0">
      <selection activeCell="C49" sqref="C49"/>
    </sheetView>
  </sheetViews>
  <sheetFormatPr defaultRowHeight="15" x14ac:dyDescent="0.25"/>
  <cols>
    <col min="1" max="1" width="5.5703125" customWidth="1"/>
    <col min="2" max="2" width="8.140625" customWidth="1"/>
    <col min="3" max="3" width="6.42578125" customWidth="1"/>
    <col min="4" max="4" width="9" customWidth="1"/>
    <col min="7" max="7" width="8.85546875" customWidth="1"/>
    <col min="8" max="8" width="8.5703125" customWidth="1"/>
    <col min="9" max="9" width="7" customWidth="1"/>
    <col min="10" max="10" width="9.28515625" customWidth="1"/>
    <col min="11" max="11" width="9.140625" customWidth="1"/>
    <col min="12" max="12" width="7.7109375" customWidth="1"/>
    <col min="13" max="13" width="6.42578125" customWidth="1"/>
    <col min="14" max="14" width="9.85546875" customWidth="1"/>
    <col min="15" max="15" width="8.7109375" customWidth="1"/>
    <col min="16" max="16" width="14.5703125" customWidth="1"/>
  </cols>
  <sheetData>
    <row r="1" spans="1:17" s="13" customFormat="1" ht="18.75" x14ac:dyDescent="0.3">
      <c r="A1" s="16"/>
      <c r="B1" s="30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7"/>
      <c r="P1" s="16"/>
    </row>
    <row r="2" spans="1:17" s="13" customFormat="1" x14ac:dyDescent="0.25"/>
    <row r="3" spans="1:17" s="13" customFormat="1" ht="60" x14ac:dyDescent="0.25">
      <c r="A3" s="10" t="s">
        <v>0</v>
      </c>
      <c r="B3" s="10" t="s">
        <v>1</v>
      </c>
      <c r="C3" s="10" t="s">
        <v>2</v>
      </c>
      <c r="D3" s="10" t="s">
        <v>24</v>
      </c>
      <c r="E3" s="10" t="s">
        <v>3</v>
      </c>
      <c r="F3" s="10" t="s">
        <v>4</v>
      </c>
      <c r="G3" s="10" t="s">
        <v>5</v>
      </c>
      <c r="H3" s="20" t="s">
        <v>6</v>
      </c>
      <c r="I3" s="20"/>
      <c r="J3" s="10" t="s">
        <v>7</v>
      </c>
      <c r="K3" s="10" t="s">
        <v>8</v>
      </c>
      <c r="L3" s="20" t="s">
        <v>9</v>
      </c>
      <c r="M3" s="20"/>
      <c r="N3" s="10" t="s">
        <v>10</v>
      </c>
      <c r="O3" s="10" t="s">
        <v>26</v>
      </c>
      <c r="P3" s="10" t="s">
        <v>11</v>
      </c>
    </row>
    <row r="4" spans="1:17" s="13" customFormat="1" x14ac:dyDescent="0.25">
      <c r="A4" s="1" t="s">
        <v>27</v>
      </c>
      <c r="B4" s="2" t="s">
        <v>12</v>
      </c>
      <c r="C4" s="2">
        <v>1</v>
      </c>
      <c r="D4" s="12">
        <v>1</v>
      </c>
      <c r="E4" s="3">
        <v>1</v>
      </c>
      <c r="F4" s="2">
        <v>38.32</v>
      </c>
      <c r="G4" s="2">
        <v>36.43</v>
      </c>
      <c r="H4" s="21">
        <v>18.43</v>
      </c>
      <c r="I4" s="21"/>
      <c r="J4" s="2">
        <v>11.43</v>
      </c>
      <c r="K4" s="2">
        <v>3.77</v>
      </c>
      <c r="L4" s="21">
        <v>3.43</v>
      </c>
      <c r="M4" s="21"/>
      <c r="N4" s="2">
        <v>3.14</v>
      </c>
      <c r="O4" s="2">
        <v>0</v>
      </c>
      <c r="P4" s="4"/>
    </row>
    <row r="5" spans="1:17" s="13" customFormat="1" x14ac:dyDescent="0.25">
      <c r="A5" s="22" t="s">
        <v>27</v>
      </c>
      <c r="B5" s="19" t="s">
        <v>13</v>
      </c>
      <c r="C5" s="19">
        <v>1</v>
      </c>
      <c r="D5" s="19">
        <v>1</v>
      </c>
      <c r="E5" s="23">
        <v>2</v>
      </c>
      <c r="F5" s="19">
        <v>67.61</v>
      </c>
      <c r="G5" s="19">
        <v>63.19</v>
      </c>
      <c r="H5" s="4">
        <v>18.79</v>
      </c>
      <c r="I5" s="4">
        <v>18.760000000000002</v>
      </c>
      <c r="J5" s="19">
        <v>14.94</v>
      </c>
      <c r="K5" s="19">
        <v>8.84</v>
      </c>
      <c r="L5" s="4">
        <v>2.5499999999999998</v>
      </c>
      <c r="M5" s="4">
        <v>1.36</v>
      </c>
      <c r="N5" s="19">
        <v>6.79</v>
      </c>
      <c r="O5" s="19">
        <v>0</v>
      </c>
      <c r="P5" s="19"/>
      <c r="Q5" s="31"/>
    </row>
    <row r="6" spans="1:17" s="13" customFormat="1" x14ac:dyDescent="0.25">
      <c r="A6" s="22"/>
      <c r="B6" s="22"/>
      <c r="C6" s="22"/>
      <c r="D6" s="19"/>
      <c r="E6" s="23"/>
      <c r="F6" s="19"/>
      <c r="G6" s="19"/>
      <c r="H6" s="19">
        <f>H5+I5</f>
        <v>37.549999999999997</v>
      </c>
      <c r="I6" s="19"/>
      <c r="J6" s="19"/>
      <c r="K6" s="19"/>
      <c r="L6" s="19">
        <f>L5+M5</f>
        <v>3.91</v>
      </c>
      <c r="M6" s="19"/>
      <c r="N6" s="19"/>
      <c r="O6" s="19"/>
      <c r="P6" s="19"/>
      <c r="Q6" s="31"/>
    </row>
    <row r="7" spans="1:17" s="13" customFormat="1" x14ac:dyDescent="0.25">
      <c r="A7" s="1" t="s">
        <v>27</v>
      </c>
      <c r="B7" s="4" t="s">
        <v>14</v>
      </c>
      <c r="C7" s="4">
        <v>1</v>
      </c>
      <c r="D7" s="11">
        <v>1</v>
      </c>
      <c r="E7" s="5">
        <v>3</v>
      </c>
      <c r="F7" s="6">
        <v>38.35</v>
      </c>
      <c r="G7" s="6">
        <v>36.159999999999997</v>
      </c>
      <c r="H7" s="19">
        <v>18.5</v>
      </c>
      <c r="I7" s="19"/>
      <c r="J7" s="4">
        <v>11.21</v>
      </c>
      <c r="K7" s="4">
        <v>4.37</v>
      </c>
      <c r="L7" s="19">
        <v>3.31</v>
      </c>
      <c r="M7" s="19"/>
      <c r="N7" s="4">
        <v>3.14</v>
      </c>
      <c r="O7" s="4">
        <v>0</v>
      </c>
      <c r="P7" s="4"/>
    </row>
    <row r="8" spans="1:17" s="13" customFormat="1" x14ac:dyDescent="0.25">
      <c r="A8" s="1" t="s">
        <v>27</v>
      </c>
      <c r="B8" s="4" t="s">
        <v>15</v>
      </c>
      <c r="C8" s="4">
        <v>1</v>
      </c>
      <c r="D8" s="11">
        <v>1</v>
      </c>
      <c r="E8" s="5">
        <v>4</v>
      </c>
      <c r="F8" s="4">
        <v>38.35</v>
      </c>
      <c r="G8" s="4">
        <v>36.159999999999997</v>
      </c>
      <c r="H8" s="19">
        <v>18.5</v>
      </c>
      <c r="I8" s="19"/>
      <c r="J8" s="4">
        <v>11.21</v>
      </c>
      <c r="K8" s="4">
        <v>4.37</v>
      </c>
      <c r="L8" s="19">
        <v>3.52</v>
      </c>
      <c r="M8" s="19"/>
      <c r="N8" s="4">
        <v>2.93</v>
      </c>
      <c r="O8" s="4">
        <v>0</v>
      </c>
      <c r="P8" s="4"/>
    </row>
    <row r="9" spans="1:17" s="13" customFormat="1" x14ac:dyDescent="0.25">
      <c r="A9" s="22" t="s">
        <v>27</v>
      </c>
      <c r="B9" s="19" t="s">
        <v>16</v>
      </c>
      <c r="C9" s="19">
        <v>1</v>
      </c>
      <c r="D9" s="19">
        <v>1</v>
      </c>
      <c r="E9" s="23">
        <v>5</v>
      </c>
      <c r="F9" s="19">
        <v>65.599999999999994</v>
      </c>
      <c r="G9" s="19">
        <v>61.18</v>
      </c>
      <c r="H9" s="4">
        <v>18.5</v>
      </c>
      <c r="I9" s="4">
        <v>13.74</v>
      </c>
      <c r="J9" s="19">
        <v>14.42</v>
      </c>
      <c r="K9" s="19">
        <v>8.84</v>
      </c>
      <c r="L9" s="4">
        <v>2.73</v>
      </c>
      <c r="M9" s="4">
        <v>1.53</v>
      </c>
      <c r="N9" s="19">
        <v>10.26</v>
      </c>
      <c r="O9" s="19">
        <v>0</v>
      </c>
      <c r="P9" s="19"/>
      <c r="Q9" s="31"/>
    </row>
    <row r="10" spans="1:17" s="13" customFormat="1" x14ac:dyDescent="0.25">
      <c r="A10" s="22"/>
      <c r="B10" s="22"/>
      <c r="C10" s="22"/>
      <c r="D10" s="19"/>
      <c r="E10" s="23"/>
      <c r="F10" s="19"/>
      <c r="G10" s="19"/>
      <c r="H10" s="19">
        <f>H9+I9</f>
        <v>32.24</v>
      </c>
      <c r="I10" s="19"/>
      <c r="J10" s="19"/>
      <c r="K10" s="19"/>
      <c r="L10" s="19">
        <f>L9+M9</f>
        <v>4.26</v>
      </c>
      <c r="M10" s="19"/>
      <c r="N10" s="19"/>
      <c r="O10" s="19"/>
      <c r="P10" s="19"/>
      <c r="Q10" s="31"/>
    </row>
    <row r="11" spans="1:17" s="13" customFormat="1" x14ac:dyDescent="0.25">
      <c r="A11" s="22" t="s">
        <v>27</v>
      </c>
      <c r="B11" s="19" t="s">
        <v>17</v>
      </c>
      <c r="C11" s="19">
        <v>1</v>
      </c>
      <c r="D11" s="19">
        <v>1</v>
      </c>
      <c r="E11" s="23">
        <v>6</v>
      </c>
      <c r="F11" s="19">
        <v>59.96</v>
      </c>
      <c r="G11" s="19">
        <v>55.54</v>
      </c>
      <c r="H11" s="4">
        <v>18.73</v>
      </c>
      <c r="I11" s="4">
        <v>13.78</v>
      </c>
      <c r="J11" s="19">
        <v>10.68</v>
      </c>
      <c r="K11" s="19">
        <v>8.84</v>
      </c>
      <c r="L11" s="4">
        <v>2.5499999999999998</v>
      </c>
      <c r="M11" s="4">
        <v>1.36</v>
      </c>
      <c r="N11" s="19">
        <v>8.44</v>
      </c>
      <c r="O11" s="19">
        <v>0</v>
      </c>
      <c r="P11" s="19"/>
      <c r="Q11" s="31"/>
    </row>
    <row r="12" spans="1:17" s="13" customFormat="1" x14ac:dyDescent="0.25">
      <c r="A12" s="22"/>
      <c r="B12" s="22"/>
      <c r="C12" s="22"/>
      <c r="D12" s="19"/>
      <c r="E12" s="23"/>
      <c r="F12" s="19"/>
      <c r="G12" s="19"/>
      <c r="H12" s="19">
        <f>H11+I11</f>
        <v>32.51</v>
      </c>
      <c r="I12" s="19"/>
      <c r="J12" s="19"/>
      <c r="K12" s="19"/>
      <c r="L12" s="19">
        <f>L11+M11</f>
        <v>3.91</v>
      </c>
      <c r="M12" s="19"/>
      <c r="N12" s="19"/>
      <c r="O12" s="19"/>
      <c r="P12" s="19"/>
      <c r="Q12" s="31"/>
    </row>
    <row r="13" spans="1:17" s="13" customFormat="1" x14ac:dyDescent="0.25">
      <c r="A13" s="1" t="s">
        <v>27</v>
      </c>
      <c r="B13" s="6" t="s">
        <v>12</v>
      </c>
      <c r="C13" s="6">
        <v>2</v>
      </c>
      <c r="D13" s="11">
        <v>1</v>
      </c>
      <c r="E13" s="7">
        <v>7</v>
      </c>
      <c r="F13" s="6">
        <v>38.32</v>
      </c>
      <c r="G13" s="6">
        <v>36.43</v>
      </c>
      <c r="H13" s="24">
        <v>18.43</v>
      </c>
      <c r="I13" s="24"/>
      <c r="J13" s="6">
        <v>11.43</v>
      </c>
      <c r="K13" s="6">
        <v>3.77</v>
      </c>
      <c r="L13" s="24">
        <v>3.43</v>
      </c>
      <c r="M13" s="24"/>
      <c r="N13" s="6">
        <v>3.14</v>
      </c>
      <c r="O13" s="6">
        <v>0</v>
      </c>
      <c r="P13" s="6"/>
    </row>
    <row r="14" spans="1:17" s="13" customFormat="1" x14ac:dyDescent="0.25">
      <c r="A14" s="22" t="s">
        <v>27</v>
      </c>
      <c r="B14" s="24" t="s">
        <v>13</v>
      </c>
      <c r="C14" s="24">
        <v>2</v>
      </c>
      <c r="D14" s="19">
        <v>1</v>
      </c>
      <c r="E14" s="26">
        <v>8</v>
      </c>
      <c r="F14" s="24">
        <v>67.61</v>
      </c>
      <c r="G14" s="24">
        <v>63.19</v>
      </c>
      <c r="H14" s="6">
        <v>18.79</v>
      </c>
      <c r="I14" s="6">
        <v>18.760000000000002</v>
      </c>
      <c r="J14" s="24">
        <v>14.94</v>
      </c>
      <c r="K14" s="24">
        <v>8.84</v>
      </c>
      <c r="L14" s="6">
        <v>2.5499999999999998</v>
      </c>
      <c r="M14" s="6">
        <v>1.36</v>
      </c>
      <c r="N14" s="24">
        <v>6.79</v>
      </c>
      <c r="O14" s="24">
        <v>0</v>
      </c>
      <c r="P14" s="24"/>
      <c r="Q14" s="31"/>
    </row>
    <row r="15" spans="1:17" s="13" customFormat="1" x14ac:dyDescent="0.25">
      <c r="A15" s="22"/>
      <c r="B15" s="25"/>
      <c r="C15" s="25"/>
      <c r="D15" s="19"/>
      <c r="E15" s="26"/>
      <c r="F15" s="24"/>
      <c r="G15" s="24"/>
      <c r="H15" s="24">
        <f>H14+I14</f>
        <v>37.549999999999997</v>
      </c>
      <c r="I15" s="24"/>
      <c r="J15" s="24"/>
      <c r="K15" s="24"/>
      <c r="L15" s="24">
        <f>L14+M14</f>
        <v>3.91</v>
      </c>
      <c r="M15" s="24"/>
      <c r="N15" s="24"/>
      <c r="O15" s="24"/>
      <c r="P15" s="24"/>
      <c r="Q15" s="31"/>
    </row>
    <row r="16" spans="1:17" s="13" customFormat="1" x14ac:dyDescent="0.25">
      <c r="A16" s="1" t="s">
        <v>27</v>
      </c>
      <c r="B16" s="6" t="s">
        <v>14</v>
      </c>
      <c r="C16" s="6">
        <v>2</v>
      </c>
      <c r="D16" s="11">
        <v>1</v>
      </c>
      <c r="E16" s="7">
        <v>9</v>
      </c>
      <c r="F16" s="6">
        <v>38.35</v>
      </c>
      <c r="G16" s="6">
        <v>36.159999999999997</v>
      </c>
      <c r="H16" s="19">
        <v>18.5</v>
      </c>
      <c r="I16" s="19"/>
      <c r="J16" s="4">
        <v>11.21</v>
      </c>
      <c r="K16" s="4">
        <v>4.37</v>
      </c>
      <c r="L16" s="19">
        <v>3.31</v>
      </c>
      <c r="M16" s="19"/>
      <c r="N16" s="4">
        <v>3.14</v>
      </c>
      <c r="O16" s="4">
        <v>0</v>
      </c>
      <c r="P16" s="6"/>
    </row>
    <row r="17" spans="1:17" s="13" customFormat="1" x14ac:dyDescent="0.25">
      <c r="A17" s="1" t="s">
        <v>27</v>
      </c>
      <c r="B17" s="6" t="s">
        <v>15</v>
      </c>
      <c r="C17" s="6">
        <v>2</v>
      </c>
      <c r="D17" s="11">
        <v>1</v>
      </c>
      <c r="E17" s="7">
        <v>10</v>
      </c>
      <c r="F17" s="6">
        <v>38.35</v>
      </c>
      <c r="G17" s="6">
        <v>36.159999999999997</v>
      </c>
      <c r="H17" s="24">
        <v>18.5</v>
      </c>
      <c r="I17" s="24"/>
      <c r="J17" s="6">
        <v>11.21</v>
      </c>
      <c r="K17" s="6">
        <v>4.37</v>
      </c>
      <c r="L17" s="24">
        <v>3.52</v>
      </c>
      <c r="M17" s="24"/>
      <c r="N17" s="6">
        <v>2.93</v>
      </c>
      <c r="O17" s="6">
        <v>0</v>
      </c>
      <c r="P17" s="6"/>
    </row>
    <row r="18" spans="1:17" s="13" customFormat="1" x14ac:dyDescent="0.25">
      <c r="A18" s="22" t="s">
        <v>27</v>
      </c>
      <c r="B18" s="24" t="s">
        <v>16</v>
      </c>
      <c r="C18" s="24">
        <v>2</v>
      </c>
      <c r="D18" s="19">
        <v>1</v>
      </c>
      <c r="E18" s="26">
        <v>11</v>
      </c>
      <c r="F18" s="24">
        <v>65.599999999999994</v>
      </c>
      <c r="G18" s="24">
        <v>61.18</v>
      </c>
      <c r="H18" s="6">
        <v>18.5</v>
      </c>
      <c r="I18" s="6">
        <v>13.74</v>
      </c>
      <c r="J18" s="24">
        <v>14.42</v>
      </c>
      <c r="K18" s="24">
        <v>8.84</v>
      </c>
      <c r="L18" s="6">
        <v>2.73</v>
      </c>
      <c r="M18" s="6">
        <v>1.53</v>
      </c>
      <c r="N18" s="24">
        <v>10.26</v>
      </c>
      <c r="O18" s="24">
        <v>0</v>
      </c>
      <c r="P18" s="24"/>
      <c r="Q18" s="31"/>
    </row>
    <row r="19" spans="1:17" s="13" customFormat="1" x14ac:dyDescent="0.25">
      <c r="A19" s="22"/>
      <c r="B19" s="25"/>
      <c r="C19" s="25"/>
      <c r="D19" s="19"/>
      <c r="E19" s="26"/>
      <c r="F19" s="24"/>
      <c r="G19" s="24"/>
      <c r="H19" s="24">
        <f>H18+I18</f>
        <v>32.24</v>
      </c>
      <c r="I19" s="24"/>
      <c r="J19" s="24"/>
      <c r="K19" s="24"/>
      <c r="L19" s="24">
        <f>L18+M18</f>
        <v>4.26</v>
      </c>
      <c r="M19" s="24"/>
      <c r="N19" s="24"/>
      <c r="O19" s="24"/>
      <c r="P19" s="24"/>
      <c r="Q19" s="31"/>
    </row>
    <row r="20" spans="1:17" s="13" customFormat="1" x14ac:dyDescent="0.25">
      <c r="A20" s="22" t="s">
        <v>27</v>
      </c>
      <c r="B20" s="24" t="s">
        <v>17</v>
      </c>
      <c r="C20" s="24">
        <v>2</v>
      </c>
      <c r="D20" s="19">
        <v>1</v>
      </c>
      <c r="E20" s="26">
        <v>12</v>
      </c>
      <c r="F20" s="24">
        <v>59.96</v>
      </c>
      <c r="G20" s="24">
        <v>55.54</v>
      </c>
      <c r="H20" s="6">
        <v>18.73</v>
      </c>
      <c r="I20" s="6">
        <v>13.78</v>
      </c>
      <c r="J20" s="24">
        <v>10.68</v>
      </c>
      <c r="K20" s="24">
        <v>8.84</v>
      </c>
      <c r="L20" s="6">
        <v>2.5499999999999998</v>
      </c>
      <c r="M20" s="6">
        <v>1.36</v>
      </c>
      <c r="N20" s="24">
        <v>8.44</v>
      </c>
      <c r="O20" s="24">
        <v>0</v>
      </c>
      <c r="P20" s="24"/>
      <c r="Q20" s="31"/>
    </row>
    <row r="21" spans="1:17" s="13" customFormat="1" x14ac:dyDescent="0.25">
      <c r="A21" s="22"/>
      <c r="B21" s="25"/>
      <c r="C21" s="25"/>
      <c r="D21" s="19"/>
      <c r="E21" s="26"/>
      <c r="F21" s="24"/>
      <c r="G21" s="24"/>
      <c r="H21" s="24">
        <f>H20+I20</f>
        <v>32.51</v>
      </c>
      <c r="I21" s="24"/>
      <c r="J21" s="24"/>
      <c r="K21" s="24"/>
      <c r="L21" s="24">
        <f>L20+M20</f>
        <v>3.91</v>
      </c>
      <c r="M21" s="24"/>
      <c r="N21" s="24"/>
      <c r="O21" s="24"/>
      <c r="P21" s="24"/>
      <c r="Q21" s="31"/>
    </row>
    <row r="22" spans="1:17" s="13" customFormat="1" x14ac:dyDescent="0.25">
      <c r="A22" s="1" t="s">
        <v>27</v>
      </c>
      <c r="B22" s="6" t="s">
        <v>12</v>
      </c>
      <c r="C22" s="8">
        <v>3</v>
      </c>
      <c r="D22" s="11">
        <v>1</v>
      </c>
      <c r="E22" s="9">
        <v>13</v>
      </c>
      <c r="F22" s="6">
        <v>38.32</v>
      </c>
      <c r="G22" s="6">
        <v>36.43</v>
      </c>
      <c r="H22" s="24">
        <v>18.43</v>
      </c>
      <c r="I22" s="24"/>
      <c r="J22" s="6">
        <v>11.46</v>
      </c>
      <c r="K22" s="6">
        <v>3.77</v>
      </c>
      <c r="L22" s="24">
        <v>3.43</v>
      </c>
      <c r="M22" s="24"/>
      <c r="N22" s="6">
        <v>3.14</v>
      </c>
      <c r="O22" s="6">
        <v>0</v>
      </c>
      <c r="P22" s="8"/>
    </row>
    <row r="23" spans="1:17" s="13" customFormat="1" x14ac:dyDescent="0.25">
      <c r="A23" s="22" t="s">
        <v>27</v>
      </c>
      <c r="B23" s="24" t="s">
        <v>13</v>
      </c>
      <c r="C23" s="27">
        <v>3</v>
      </c>
      <c r="D23" s="19">
        <v>1</v>
      </c>
      <c r="E23" s="29">
        <v>14</v>
      </c>
      <c r="F23" s="24">
        <v>67.61</v>
      </c>
      <c r="G23" s="24">
        <v>63.19</v>
      </c>
      <c r="H23" s="6">
        <v>18.79</v>
      </c>
      <c r="I23" s="6">
        <v>18.760000000000002</v>
      </c>
      <c r="J23" s="24">
        <v>14.94</v>
      </c>
      <c r="K23" s="24">
        <v>8.84</v>
      </c>
      <c r="L23" s="6">
        <v>2.5499999999999998</v>
      </c>
      <c r="M23" s="6">
        <v>1.36</v>
      </c>
      <c r="N23" s="24">
        <v>6.79</v>
      </c>
      <c r="O23" s="24">
        <v>0</v>
      </c>
      <c r="P23" s="27"/>
      <c r="Q23" s="31"/>
    </row>
    <row r="24" spans="1:17" s="13" customFormat="1" x14ac:dyDescent="0.25">
      <c r="A24" s="22"/>
      <c r="B24" s="25"/>
      <c r="C24" s="28"/>
      <c r="D24" s="19"/>
      <c r="E24" s="29"/>
      <c r="F24" s="24"/>
      <c r="G24" s="24"/>
      <c r="H24" s="24">
        <f>H23+I23</f>
        <v>37.549999999999997</v>
      </c>
      <c r="I24" s="24"/>
      <c r="J24" s="24"/>
      <c r="K24" s="24"/>
      <c r="L24" s="24">
        <f>L23+M23</f>
        <v>3.91</v>
      </c>
      <c r="M24" s="24"/>
      <c r="N24" s="24"/>
      <c r="O24" s="24"/>
      <c r="P24" s="27"/>
      <c r="Q24" s="31"/>
    </row>
    <row r="25" spans="1:17" s="13" customFormat="1" x14ac:dyDescent="0.25">
      <c r="A25" s="1" t="s">
        <v>27</v>
      </c>
      <c r="B25" s="6" t="s">
        <v>14</v>
      </c>
      <c r="C25" s="8">
        <v>3</v>
      </c>
      <c r="D25" s="11">
        <v>1</v>
      </c>
      <c r="E25" s="9">
        <v>15</v>
      </c>
      <c r="F25" s="6">
        <v>38.35</v>
      </c>
      <c r="G25" s="6">
        <v>36.159999999999997</v>
      </c>
      <c r="H25" s="19">
        <v>18.5</v>
      </c>
      <c r="I25" s="19"/>
      <c r="J25" s="4">
        <v>11.21</v>
      </c>
      <c r="K25" s="4">
        <v>4.37</v>
      </c>
      <c r="L25" s="19">
        <v>3.31</v>
      </c>
      <c r="M25" s="19"/>
      <c r="N25" s="4">
        <v>3.14</v>
      </c>
      <c r="O25" s="4">
        <v>0</v>
      </c>
      <c r="P25" s="8"/>
    </row>
    <row r="26" spans="1:17" s="13" customFormat="1" x14ac:dyDescent="0.25">
      <c r="A26" s="1" t="s">
        <v>27</v>
      </c>
      <c r="B26" s="6" t="s">
        <v>15</v>
      </c>
      <c r="C26" s="8">
        <v>3</v>
      </c>
      <c r="D26" s="11">
        <v>1</v>
      </c>
      <c r="E26" s="9">
        <v>16</v>
      </c>
      <c r="F26" s="6">
        <v>38.35</v>
      </c>
      <c r="G26" s="6">
        <v>36.159999999999997</v>
      </c>
      <c r="H26" s="24">
        <v>18.5</v>
      </c>
      <c r="I26" s="24"/>
      <c r="J26" s="6">
        <v>11.21</v>
      </c>
      <c r="K26" s="6">
        <v>4.37</v>
      </c>
      <c r="L26" s="24">
        <v>3.52</v>
      </c>
      <c r="M26" s="24"/>
      <c r="N26" s="6">
        <v>2.93</v>
      </c>
      <c r="O26" s="6">
        <v>0</v>
      </c>
      <c r="P26" s="8"/>
    </row>
    <row r="27" spans="1:17" s="13" customFormat="1" x14ac:dyDescent="0.25">
      <c r="A27" s="22" t="s">
        <v>27</v>
      </c>
      <c r="B27" s="24" t="s">
        <v>16</v>
      </c>
      <c r="C27" s="27">
        <v>3</v>
      </c>
      <c r="D27" s="19">
        <v>1</v>
      </c>
      <c r="E27" s="29">
        <v>17</v>
      </c>
      <c r="F27" s="24">
        <v>65.599999999999994</v>
      </c>
      <c r="G27" s="24">
        <v>61.18</v>
      </c>
      <c r="H27" s="6">
        <v>18.5</v>
      </c>
      <c r="I27" s="6">
        <v>13.74</v>
      </c>
      <c r="J27" s="24">
        <v>14.42</v>
      </c>
      <c r="K27" s="24">
        <v>8.84</v>
      </c>
      <c r="L27" s="6">
        <v>2.73</v>
      </c>
      <c r="M27" s="6">
        <v>1.53</v>
      </c>
      <c r="N27" s="24">
        <v>10.26</v>
      </c>
      <c r="O27" s="24">
        <v>0</v>
      </c>
      <c r="P27" s="27"/>
      <c r="Q27" s="31"/>
    </row>
    <row r="28" spans="1:17" s="13" customFormat="1" x14ac:dyDescent="0.25">
      <c r="A28" s="22"/>
      <c r="B28" s="25"/>
      <c r="C28" s="28"/>
      <c r="D28" s="19"/>
      <c r="E28" s="29"/>
      <c r="F28" s="24"/>
      <c r="G28" s="24"/>
      <c r="H28" s="24">
        <f>H27+I27</f>
        <v>32.24</v>
      </c>
      <c r="I28" s="24"/>
      <c r="J28" s="24"/>
      <c r="K28" s="24"/>
      <c r="L28" s="24">
        <f>L27+M27</f>
        <v>4.26</v>
      </c>
      <c r="M28" s="24"/>
      <c r="N28" s="24"/>
      <c r="O28" s="24"/>
      <c r="P28" s="27"/>
      <c r="Q28" s="31"/>
    </row>
    <row r="29" spans="1:17" s="13" customFormat="1" x14ac:dyDescent="0.25">
      <c r="A29" s="22" t="s">
        <v>27</v>
      </c>
      <c r="B29" s="24" t="s">
        <v>17</v>
      </c>
      <c r="C29" s="27">
        <v>3</v>
      </c>
      <c r="D29" s="19">
        <v>1</v>
      </c>
      <c r="E29" s="29">
        <v>18</v>
      </c>
      <c r="F29" s="24">
        <v>59.96</v>
      </c>
      <c r="G29" s="24">
        <v>55.54</v>
      </c>
      <c r="H29" s="6">
        <v>18.73</v>
      </c>
      <c r="I29" s="6">
        <v>13.78</v>
      </c>
      <c r="J29" s="24">
        <v>10.68</v>
      </c>
      <c r="K29" s="24">
        <v>8.84</v>
      </c>
      <c r="L29" s="6">
        <v>2.5499999999999998</v>
      </c>
      <c r="M29" s="6">
        <v>1.36</v>
      </c>
      <c r="N29" s="24">
        <v>8.44</v>
      </c>
      <c r="O29" s="24">
        <v>0</v>
      </c>
      <c r="P29" s="27"/>
      <c r="Q29" s="31"/>
    </row>
    <row r="30" spans="1:17" s="13" customFormat="1" x14ac:dyDescent="0.25">
      <c r="A30" s="22"/>
      <c r="B30" s="25"/>
      <c r="C30" s="28"/>
      <c r="D30" s="19"/>
      <c r="E30" s="29"/>
      <c r="F30" s="24"/>
      <c r="G30" s="24"/>
      <c r="H30" s="24">
        <f>H29+I29</f>
        <v>32.51</v>
      </c>
      <c r="I30" s="24"/>
      <c r="J30" s="24"/>
      <c r="K30" s="24"/>
      <c r="L30" s="24">
        <f>L29+M29</f>
        <v>3.91</v>
      </c>
      <c r="M30" s="24"/>
      <c r="N30" s="24"/>
      <c r="O30" s="24"/>
      <c r="P30" s="27"/>
      <c r="Q30" s="31"/>
    </row>
    <row r="31" spans="1:17" s="13" customFormat="1" x14ac:dyDescent="0.25">
      <c r="A31" s="22" t="s">
        <v>27</v>
      </c>
      <c r="B31" s="19" t="s">
        <v>18</v>
      </c>
      <c r="C31" s="19">
        <v>1</v>
      </c>
      <c r="D31" s="19">
        <v>2</v>
      </c>
      <c r="E31" s="23">
        <v>19</v>
      </c>
      <c r="F31" s="19">
        <v>59.96</v>
      </c>
      <c r="G31" s="19">
        <v>55.54</v>
      </c>
      <c r="H31" s="4">
        <v>18.43</v>
      </c>
      <c r="I31" s="4">
        <v>13.78</v>
      </c>
      <c r="J31" s="19">
        <v>10.68</v>
      </c>
      <c r="K31" s="19">
        <v>8.84</v>
      </c>
      <c r="L31" s="4">
        <v>2.5499999999999998</v>
      </c>
      <c r="M31" s="4">
        <v>1.36</v>
      </c>
      <c r="N31" s="19">
        <v>8.74</v>
      </c>
      <c r="O31" s="19">
        <v>0</v>
      </c>
      <c r="P31" s="19"/>
      <c r="Q31" s="31"/>
    </row>
    <row r="32" spans="1:17" s="13" customFormat="1" x14ac:dyDescent="0.25">
      <c r="A32" s="22"/>
      <c r="B32" s="22"/>
      <c r="C32" s="22"/>
      <c r="D32" s="19"/>
      <c r="E32" s="23"/>
      <c r="F32" s="19"/>
      <c r="G32" s="19"/>
      <c r="H32" s="19">
        <f>H31+I31</f>
        <v>32.21</v>
      </c>
      <c r="I32" s="19"/>
      <c r="J32" s="19"/>
      <c r="K32" s="19"/>
      <c r="L32" s="19">
        <f>L31+M31</f>
        <v>3.91</v>
      </c>
      <c r="M32" s="19"/>
      <c r="N32" s="19"/>
      <c r="O32" s="19"/>
      <c r="P32" s="19"/>
      <c r="Q32" s="31"/>
    </row>
    <row r="33" spans="1:17" s="13" customFormat="1" x14ac:dyDescent="0.25">
      <c r="A33" s="22" t="s">
        <v>27</v>
      </c>
      <c r="B33" s="19" t="s">
        <v>19</v>
      </c>
      <c r="C33" s="19">
        <v>1</v>
      </c>
      <c r="D33" s="19">
        <v>2</v>
      </c>
      <c r="E33" s="23">
        <v>20</v>
      </c>
      <c r="F33" s="24">
        <v>67.37</v>
      </c>
      <c r="G33" s="24">
        <v>62.95</v>
      </c>
      <c r="H33" s="4">
        <v>18.79</v>
      </c>
      <c r="I33" s="4">
        <v>18.79</v>
      </c>
      <c r="J33" s="19">
        <v>14.94</v>
      </c>
      <c r="K33" s="19">
        <v>8.84</v>
      </c>
      <c r="L33" s="4">
        <v>2.57</v>
      </c>
      <c r="M33" s="4">
        <v>1.36</v>
      </c>
      <c r="N33" s="19">
        <v>6.5</v>
      </c>
      <c r="O33" s="19">
        <v>0</v>
      </c>
      <c r="P33" s="19"/>
      <c r="Q33" s="31"/>
    </row>
    <row r="34" spans="1:17" s="13" customFormat="1" x14ac:dyDescent="0.25">
      <c r="A34" s="22"/>
      <c r="B34" s="22"/>
      <c r="C34" s="22"/>
      <c r="D34" s="19"/>
      <c r="E34" s="23"/>
      <c r="F34" s="24"/>
      <c r="G34" s="24"/>
      <c r="H34" s="19">
        <f>H33+I33</f>
        <v>37.58</v>
      </c>
      <c r="I34" s="19"/>
      <c r="J34" s="19"/>
      <c r="K34" s="19"/>
      <c r="L34" s="19">
        <f>L33+M33</f>
        <v>3.9299999999999997</v>
      </c>
      <c r="M34" s="19"/>
      <c r="N34" s="19"/>
      <c r="O34" s="19"/>
      <c r="P34" s="19"/>
      <c r="Q34" s="31"/>
    </row>
    <row r="35" spans="1:17" s="13" customFormat="1" x14ac:dyDescent="0.25">
      <c r="A35" s="1" t="s">
        <v>27</v>
      </c>
      <c r="B35" s="4" t="s">
        <v>20</v>
      </c>
      <c r="C35" s="4">
        <v>1</v>
      </c>
      <c r="D35" s="11">
        <v>2</v>
      </c>
      <c r="E35" s="5">
        <v>21</v>
      </c>
      <c r="F35" s="4">
        <v>38.35</v>
      </c>
      <c r="G35" s="4">
        <v>36.159999999999997</v>
      </c>
      <c r="H35" s="19">
        <v>18.5</v>
      </c>
      <c r="I35" s="19"/>
      <c r="J35" s="4">
        <v>11.21</v>
      </c>
      <c r="K35" s="4">
        <v>4.37</v>
      </c>
      <c r="L35" s="19">
        <v>3.31</v>
      </c>
      <c r="M35" s="19"/>
      <c r="N35" s="4">
        <v>3.14</v>
      </c>
      <c r="O35" s="4">
        <v>0</v>
      </c>
      <c r="P35" s="4"/>
    </row>
    <row r="36" spans="1:17" s="13" customFormat="1" x14ac:dyDescent="0.25">
      <c r="A36" s="1" t="s">
        <v>27</v>
      </c>
      <c r="B36" s="4" t="s">
        <v>21</v>
      </c>
      <c r="C36" s="4">
        <v>1</v>
      </c>
      <c r="D36" s="11">
        <v>2</v>
      </c>
      <c r="E36" s="5">
        <v>22</v>
      </c>
      <c r="F36" s="4">
        <v>38.35</v>
      </c>
      <c r="G36" s="4">
        <v>36.159999999999997</v>
      </c>
      <c r="H36" s="19">
        <v>18.5</v>
      </c>
      <c r="I36" s="19"/>
      <c r="J36" s="4">
        <v>11.21</v>
      </c>
      <c r="K36" s="4">
        <v>4.37</v>
      </c>
      <c r="L36" s="19">
        <v>3.31</v>
      </c>
      <c r="M36" s="19"/>
      <c r="N36" s="4">
        <v>3.14</v>
      </c>
      <c r="O36" s="4">
        <v>0</v>
      </c>
      <c r="P36" s="4"/>
    </row>
    <row r="37" spans="1:17" s="13" customFormat="1" x14ac:dyDescent="0.25">
      <c r="A37" s="1" t="s">
        <v>27</v>
      </c>
      <c r="B37" s="4" t="s">
        <v>22</v>
      </c>
      <c r="C37" s="4">
        <v>1</v>
      </c>
      <c r="D37" s="11">
        <v>2</v>
      </c>
      <c r="E37" s="5">
        <v>23</v>
      </c>
      <c r="F37" s="4">
        <v>38.35</v>
      </c>
      <c r="G37" s="4">
        <v>36.159999999999997</v>
      </c>
      <c r="H37" s="19">
        <v>18.5</v>
      </c>
      <c r="I37" s="19"/>
      <c r="J37" s="4">
        <v>11.21</v>
      </c>
      <c r="K37" s="4">
        <v>4.37</v>
      </c>
      <c r="L37" s="19">
        <v>3.31</v>
      </c>
      <c r="M37" s="19"/>
      <c r="N37" s="4">
        <v>3.14</v>
      </c>
      <c r="O37" s="4">
        <v>0</v>
      </c>
      <c r="P37" s="4"/>
    </row>
    <row r="38" spans="1:17" s="13" customFormat="1" x14ac:dyDescent="0.25">
      <c r="A38" s="1" t="s">
        <v>27</v>
      </c>
      <c r="B38" s="4" t="s">
        <v>23</v>
      </c>
      <c r="C38" s="4">
        <v>1</v>
      </c>
      <c r="D38" s="11">
        <v>2</v>
      </c>
      <c r="E38" s="5">
        <v>24</v>
      </c>
      <c r="F38" s="4">
        <v>38.35</v>
      </c>
      <c r="G38" s="4">
        <v>36.159999999999997</v>
      </c>
      <c r="H38" s="19">
        <v>18.5</v>
      </c>
      <c r="I38" s="19"/>
      <c r="J38" s="4">
        <v>11.21</v>
      </c>
      <c r="K38" s="4">
        <v>4.37</v>
      </c>
      <c r="L38" s="19">
        <v>3.31</v>
      </c>
      <c r="M38" s="19"/>
      <c r="N38" s="4">
        <v>3.14</v>
      </c>
      <c r="O38" s="4">
        <v>0</v>
      </c>
      <c r="P38" s="4"/>
    </row>
    <row r="39" spans="1:17" s="13" customFormat="1" x14ac:dyDescent="0.25">
      <c r="A39" s="22" t="s">
        <v>27</v>
      </c>
      <c r="B39" s="19" t="s">
        <v>13</v>
      </c>
      <c r="C39" s="19">
        <v>1</v>
      </c>
      <c r="D39" s="19">
        <v>2</v>
      </c>
      <c r="E39" s="23">
        <v>25</v>
      </c>
      <c r="F39" s="19">
        <v>67.61</v>
      </c>
      <c r="G39" s="19">
        <v>63.19</v>
      </c>
      <c r="H39" s="4">
        <v>18.79</v>
      </c>
      <c r="I39" s="4">
        <v>18.760000000000002</v>
      </c>
      <c r="J39" s="19">
        <v>14.94</v>
      </c>
      <c r="K39" s="19">
        <v>8.84</v>
      </c>
      <c r="L39" s="4">
        <v>2.5499999999999998</v>
      </c>
      <c r="M39" s="4">
        <v>1.36</v>
      </c>
      <c r="N39" s="19">
        <v>6.79</v>
      </c>
      <c r="O39" s="19">
        <v>0</v>
      </c>
      <c r="P39" s="19"/>
      <c r="Q39" s="31"/>
    </row>
    <row r="40" spans="1:17" s="13" customFormat="1" x14ac:dyDescent="0.25">
      <c r="A40" s="22"/>
      <c r="B40" s="22"/>
      <c r="C40" s="22"/>
      <c r="D40" s="19"/>
      <c r="E40" s="23"/>
      <c r="F40" s="19"/>
      <c r="G40" s="19"/>
      <c r="H40" s="19">
        <f>H39+I39</f>
        <v>37.549999999999997</v>
      </c>
      <c r="I40" s="19"/>
      <c r="J40" s="19"/>
      <c r="K40" s="19"/>
      <c r="L40" s="19">
        <f>L39+M39</f>
        <v>3.91</v>
      </c>
      <c r="M40" s="19"/>
      <c r="N40" s="19"/>
      <c r="O40" s="19"/>
      <c r="P40" s="19"/>
      <c r="Q40" s="31"/>
    </row>
    <row r="41" spans="1:17" s="13" customFormat="1" x14ac:dyDescent="0.25">
      <c r="A41" s="1" t="s">
        <v>27</v>
      </c>
      <c r="B41" s="4" t="s">
        <v>12</v>
      </c>
      <c r="C41" s="4">
        <v>1</v>
      </c>
      <c r="D41" s="11">
        <v>2</v>
      </c>
      <c r="E41" s="5">
        <v>26</v>
      </c>
      <c r="F41" s="4">
        <v>38.32</v>
      </c>
      <c r="G41" s="4">
        <v>36.43</v>
      </c>
      <c r="H41" s="19">
        <v>18.43</v>
      </c>
      <c r="I41" s="19"/>
      <c r="J41" s="4">
        <v>11.43</v>
      </c>
      <c r="K41" s="4">
        <v>3.77</v>
      </c>
      <c r="L41" s="19">
        <v>3.43</v>
      </c>
      <c r="M41" s="19"/>
      <c r="N41" s="4">
        <v>3.14</v>
      </c>
      <c r="O41" s="4">
        <v>0</v>
      </c>
      <c r="P41" s="4"/>
    </row>
    <row r="42" spans="1:17" s="13" customFormat="1" x14ac:dyDescent="0.25">
      <c r="A42" s="22" t="s">
        <v>27</v>
      </c>
      <c r="B42" s="24" t="s">
        <v>18</v>
      </c>
      <c r="C42" s="24">
        <v>2</v>
      </c>
      <c r="D42" s="19">
        <v>2</v>
      </c>
      <c r="E42" s="26">
        <v>27</v>
      </c>
      <c r="F42" s="24">
        <v>59.96</v>
      </c>
      <c r="G42" s="24">
        <v>55.54</v>
      </c>
      <c r="H42" s="6">
        <v>18.43</v>
      </c>
      <c r="I42" s="6">
        <v>13.78</v>
      </c>
      <c r="J42" s="24">
        <v>10.68</v>
      </c>
      <c r="K42" s="24">
        <v>8.84</v>
      </c>
      <c r="L42" s="6">
        <v>2.5499999999999998</v>
      </c>
      <c r="M42" s="6">
        <v>1.36</v>
      </c>
      <c r="N42" s="24">
        <v>8.74</v>
      </c>
      <c r="O42" s="24">
        <v>0</v>
      </c>
      <c r="P42" s="24"/>
      <c r="Q42" s="31"/>
    </row>
    <row r="43" spans="1:17" s="13" customFormat="1" x14ac:dyDescent="0.25">
      <c r="A43" s="22"/>
      <c r="B43" s="25"/>
      <c r="C43" s="25"/>
      <c r="D43" s="19"/>
      <c r="E43" s="26"/>
      <c r="F43" s="24"/>
      <c r="G43" s="24"/>
      <c r="H43" s="24">
        <f>H42+I42</f>
        <v>32.21</v>
      </c>
      <c r="I43" s="24"/>
      <c r="J43" s="24"/>
      <c r="K43" s="24"/>
      <c r="L43" s="24">
        <f>L42+M42</f>
        <v>3.91</v>
      </c>
      <c r="M43" s="24"/>
      <c r="N43" s="24"/>
      <c r="O43" s="24"/>
      <c r="P43" s="24"/>
      <c r="Q43" s="31"/>
    </row>
    <row r="44" spans="1:17" s="13" customFormat="1" x14ac:dyDescent="0.25">
      <c r="A44" s="22" t="s">
        <v>27</v>
      </c>
      <c r="B44" s="24" t="s">
        <v>19</v>
      </c>
      <c r="C44" s="24">
        <v>2</v>
      </c>
      <c r="D44" s="19">
        <v>2</v>
      </c>
      <c r="E44" s="26">
        <v>28</v>
      </c>
      <c r="F44" s="24">
        <v>67.37</v>
      </c>
      <c r="G44" s="24">
        <v>62.95</v>
      </c>
      <c r="H44" s="4">
        <v>18.79</v>
      </c>
      <c r="I44" s="4">
        <v>18.79</v>
      </c>
      <c r="J44" s="19">
        <v>14.94</v>
      </c>
      <c r="K44" s="19">
        <v>8.84</v>
      </c>
      <c r="L44" s="4">
        <v>2.57</v>
      </c>
      <c r="M44" s="4">
        <v>1.36</v>
      </c>
      <c r="N44" s="19">
        <v>6.5</v>
      </c>
      <c r="O44" s="19">
        <v>0</v>
      </c>
      <c r="P44" s="24"/>
      <c r="Q44" s="31"/>
    </row>
    <row r="45" spans="1:17" s="13" customFormat="1" x14ac:dyDescent="0.25">
      <c r="A45" s="22"/>
      <c r="B45" s="25"/>
      <c r="C45" s="25"/>
      <c r="D45" s="19"/>
      <c r="E45" s="26"/>
      <c r="F45" s="24"/>
      <c r="G45" s="24"/>
      <c r="H45" s="19">
        <f>H44+I44</f>
        <v>37.58</v>
      </c>
      <c r="I45" s="19"/>
      <c r="J45" s="19"/>
      <c r="K45" s="19"/>
      <c r="L45" s="19">
        <f>L44+M44</f>
        <v>3.9299999999999997</v>
      </c>
      <c r="M45" s="19"/>
      <c r="N45" s="19"/>
      <c r="O45" s="19"/>
      <c r="P45" s="24"/>
      <c r="Q45" s="31"/>
    </row>
    <row r="46" spans="1:17" s="13" customFormat="1" x14ac:dyDescent="0.25">
      <c r="A46" s="1" t="s">
        <v>27</v>
      </c>
      <c r="B46" s="6" t="s">
        <v>20</v>
      </c>
      <c r="C46" s="6">
        <v>2</v>
      </c>
      <c r="D46" s="11">
        <v>2</v>
      </c>
      <c r="E46" s="7">
        <v>29</v>
      </c>
      <c r="F46" s="6">
        <v>38.35</v>
      </c>
      <c r="G46" s="6">
        <v>36.159999999999997</v>
      </c>
      <c r="H46" s="24">
        <v>18.5</v>
      </c>
      <c r="I46" s="24"/>
      <c r="J46" s="6">
        <v>11.21</v>
      </c>
      <c r="K46" s="6">
        <v>4.37</v>
      </c>
      <c r="L46" s="24">
        <v>3.31</v>
      </c>
      <c r="M46" s="24"/>
      <c r="N46" s="6">
        <v>3.14</v>
      </c>
      <c r="O46" s="6">
        <v>0</v>
      </c>
      <c r="P46" s="6"/>
    </row>
    <row r="47" spans="1:17" s="13" customFormat="1" x14ac:dyDescent="0.25">
      <c r="A47" s="1" t="s">
        <v>27</v>
      </c>
      <c r="B47" s="6" t="s">
        <v>21</v>
      </c>
      <c r="C47" s="6">
        <v>2</v>
      </c>
      <c r="D47" s="11">
        <v>2</v>
      </c>
      <c r="E47" s="7">
        <v>30</v>
      </c>
      <c r="F47" s="6">
        <v>38.35</v>
      </c>
      <c r="G47" s="6">
        <v>36.159999999999997</v>
      </c>
      <c r="H47" s="24">
        <v>18.5</v>
      </c>
      <c r="I47" s="24"/>
      <c r="J47" s="6">
        <v>11.21</v>
      </c>
      <c r="K47" s="6">
        <v>4.37</v>
      </c>
      <c r="L47" s="24">
        <v>3.31</v>
      </c>
      <c r="M47" s="24"/>
      <c r="N47" s="6">
        <v>3.14</v>
      </c>
      <c r="O47" s="6">
        <v>0</v>
      </c>
      <c r="P47" s="6"/>
    </row>
    <row r="48" spans="1:17" s="13" customFormat="1" x14ac:dyDescent="0.25">
      <c r="A48" s="1" t="s">
        <v>27</v>
      </c>
      <c r="B48" s="6" t="s">
        <v>22</v>
      </c>
      <c r="C48" s="6">
        <v>2</v>
      </c>
      <c r="D48" s="11">
        <v>2</v>
      </c>
      <c r="E48" s="7">
        <v>31</v>
      </c>
      <c r="F48" s="6">
        <v>38.35</v>
      </c>
      <c r="G48" s="6">
        <v>36.159999999999997</v>
      </c>
      <c r="H48" s="24">
        <v>18.5</v>
      </c>
      <c r="I48" s="24"/>
      <c r="J48" s="6">
        <v>11.21</v>
      </c>
      <c r="K48" s="6">
        <v>4.37</v>
      </c>
      <c r="L48" s="24">
        <v>3.31</v>
      </c>
      <c r="M48" s="24"/>
      <c r="N48" s="6">
        <v>3.14</v>
      </c>
      <c r="O48" s="6">
        <v>0</v>
      </c>
      <c r="P48" s="6"/>
    </row>
    <row r="49" spans="1:17" s="13" customFormat="1" x14ac:dyDescent="0.25">
      <c r="A49" s="1" t="s">
        <v>27</v>
      </c>
      <c r="B49" s="6" t="s">
        <v>23</v>
      </c>
      <c r="C49" s="6">
        <v>2</v>
      </c>
      <c r="D49" s="11">
        <v>2</v>
      </c>
      <c r="E49" s="7">
        <v>32</v>
      </c>
      <c r="F49" s="6">
        <v>38.35</v>
      </c>
      <c r="G49" s="6">
        <v>36.159999999999997</v>
      </c>
      <c r="H49" s="24">
        <v>18.5</v>
      </c>
      <c r="I49" s="24"/>
      <c r="J49" s="6">
        <v>11.21</v>
      </c>
      <c r="K49" s="6">
        <v>4.37</v>
      </c>
      <c r="L49" s="24">
        <v>3.31</v>
      </c>
      <c r="M49" s="24"/>
      <c r="N49" s="6">
        <v>3.14</v>
      </c>
      <c r="O49" s="6">
        <v>0</v>
      </c>
      <c r="P49" s="6"/>
    </row>
    <row r="50" spans="1:17" s="13" customFormat="1" x14ac:dyDescent="0.25">
      <c r="A50" s="22" t="s">
        <v>27</v>
      </c>
      <c r="B50" s="24" t="s">
        <v>13</v>
      </c>
      <c r="C50" s="24">
        <v>2</v>
      </c>
      <c r="D50" s="19">
        <v>2</v>
      </c>
      <c r="E50" s="26">
        <v>33</v>
      </c>
      <c r="F50" s="24">
        <v>67.61</v>
      </c>
      <c r="G50" s="24">
        <v>63.19</v>
      </c>
      <c r="H50" s="6">
        <v>18.79</v>
      </c>
      <c r="I50" s="6">
        <v>18.760000000000002</v>
      </c>
      <c r="J50" s="24">
        <v>14.94</v>
      </c>
      <c r="K50" s="24">
        <v>8.84</v>
      </c>
      <c r="L50" s="6">
        <v>2.5499999999999998</v>
      </c>
      <c r="M50" s="6">
        <v>1.36</v>
      </c>
      <c r="N50" s="24">
        <v>6.79</v>
      </c>
      <c r="O50" s="24">
        <v>0</v>
      </c>
      <c r="P50" s="24"/>
      <c r="Q50" s="31"/>
    </row>
    <row r="51" spans="1:17" s="13" customFormat="1" x14ac:dyDescent="0.25">
      <c r="A51" s="22"/>
      <c r="B51" s="25"/>
      <c r="C51" s="25"/>
      <c r="D51" s="19"/>
      <c r="E51" s="26"/>
      <c r="F51" s="24"/>
      <c r="G51" s="24"/>
      <c r="H51" s="24">
        <f>H50+I50</f>
        <v>37.549999999999997</v>
      </c>
      <c r="I51" s="24"/>
      <c r="J51" s="24"/>
      <c r="K51" s="24"/>
      <c r="L51" s="24">
        <f>L50+M50</f>
        <v>3.91</v>
      </c>
      <c r="M51" s="24"/>
      <c r="N51" s="24"/>
      <c r="O51" s="24"/>
      <c r="P51" s="24"/>
      <c r="Q51" s="31"/>
    </row>
    <row r="52" spans="1:17" s="13" customFormat="1" x14ac:dyDescent="0.25">
      <c r="A52" s="1" t="s">
        <v>27</v>
      </c>
      <c r="B52" s="6" t="s">
        <v>12</v>
      </c>
      <c r="C52" s="6">
        <v>2</v>
      </c>
      <c r="D52" s="11">
        <v>2</v>
      </c>
      <c r="E52" s="7">
        <v>34</v>
      </c>
      <c r="F52" s="6">
        <v>38.32</v>
      </c>
      <c r="G52" s="6">
        <v>36.43</v>
      </c>
      <c r="H52" s="32">
        <v>18.43</v>
      </c>
      <c r="I52" s="32"/>
      <c r="J52" s="6">
        <v>11.43</v>
      </c>
      <c r="K52" s="6">
        <v>3.77</v>
      </c>
      <c r="L52" s="24">
        <v>3.43</v>
      </c>
      <c r="M52" s="24"/>
      <c r="N52" s="6">
        <v>3.14</v>
      </c>
      <c r="O52" s="6">
        <v>0</v>
      </c>
      <c r="P52" s="6"/>
    </row>
    <row r="53" spans="1:17" s="13" customFormat="1" x14ac:dyDescent="0.25">
      <c r="A53" s="22" t="s">
        <v>27</v>
      </c>
      <c r="B53" s="24" t="s">
        <v>18</v>
      </c>
      <c r="C53" s="27">
        <v>3</v>
      </c>
      <c r="D53" s="19">
        <v>2</v>
      </c>
      <c r="E53" s="29">
        <v>35</v>
      </c>
      <c r="F53" s="24">
        <v>59.96</v>
      </c>
      <c r="G53" s="24">
        <v>55.54</v>
      </c>
      <c r="H53" s="6">
        <v>18.43</v>
      </c>
      <c r="I53" s="6">
        <v>13.78</v>
      </c>
      <c r="J53" s="24">
        <v>10.68</v>
      </c>
      <c r="K53" s="24">
        <v>8.84</v>
      </c>
      <c r="L53" s="6">
        <v>2.5499999999999998</v>
      </c>
      <c r="M53" s="6">
        <v>1.36</v>
      </c>
      <c r="N53" s="24">
        <v>8.74</v>
      </c>
      <c r="O53" s="24">
        <v>0</v>
      </c>
      <c r="P53" s="27"/>
      <c r="Q53" s="31"/>
    </row>
    <row r="54" spans="1:17" s="13" customFormat="1" x14ac:dyDescent="0.25">
      <c r="A54" s="22"/>
      <c r="B54" s="25"/>
      <c r="C54" s="28"/>
      <c r="D54" s="19"/>
      <c r="E54" s="29"/>
      <c r="F54" s="24"/>
      <c r="G54" s="24"/>
      <c r="H54" s="24">
        <f>H53+I53</f>
        <v>32.21</v>
      </c>
      <c r="I54" s="24"/>
      <c r="J54" s="24"/>
      <c r="K54" s="24"/>
      <c r="L54" s="24">
        <f>L53+M53</f>
        <v>3.91</v>
      </c>
      <c r="M54" s="24"/>
      <c r="N54" s="24"/>
      <c r="O54" s="24"/>
      <c r="P54" s="27"/>
      <c r="Q54" s="31"/>
    </row>
    <row r="55" spans="1:17" s="13" customFormat="1" x14ac:dyDescent="0.25">
      <c r="A55" s="22" t="s">
        <v>27</v>
      </c>
      <c r="B55" s="24" t="s">
        <v>19</v>
      </c>
      <c r="C55" s="27">
        <v>3</v>
      </c>
      <c r="D55" s="19">
        <v>2</v>
      </c>
      <c r="E55" s="29">
        <v>36</v>
      </c>
      <c r="F55" s="24">
        <v>67.37</v>
      </c>
      <c r="G55" s="24">
        <v>62.95</v>
      </c>
      <c r="H55" s="4">
        <v>18.79</v>
      </c>
      <c r="I55" s="4">
        <v>18.79</v>
      </c>
      <c r="J55" s="19">
        <v>14.94</v>
      </c>
      <c r="K55" s="19">
        <v>8.84</v>
      </c>
      <c r="L55" s="4">
        <v>2.57</v>
      </c>
      <c r="M55" s="4">
        <v>1.36</v>
      </c>
      <c r="N55" s="19">
        <v>6.5</v>
      </c>
      <c r="O55" s="19">
        <v>0</v>
      </c>
      <c r="P55" s="27"/>
      <c r="Q55" s="31"/>
    </row>
    <row r="56" spans="1:17" s="13" customFormat="1" x14ac:dyDescent="0.25">
      <c r="A56" s="22"/>
      <c r="B56" s="25"/>
      <c r="C56" s="28"/>
      <c r="D56" s="19"/>
      <c r="E56" s="29"/>
      <c r="F56" s="24"/>
      <c r="G56" s="24"/>
      <c r="H56" s="19">
        <f>H55+I55</f>
        <v>37.58</v>
      </c>
      <c r="I56" s="19"/>
      <c r="J56" s="19"/>
      <c r="K56" s="19"/>
      <c r="L56" s="19">
        <f>L55+M55</f>
        <v>3.9299999999999997</v>
      </c>
      <c r="M56" s="19"/>
      <c r="N56" s="19"/>
      <c r="O56" s="19"/>
      <c r="P56" s="27"/>
      <c r="Q56" s="31"/>
    </row>
    <row r="57" spans="1:17" s="13" customFormat="1" x14ac:dyDescent="0.25">
      <c r="A57" s="1" t="s">
        <v>27</v>
      </c>
      <c r="B57" s="6" t="s">
        <v>20</v>
      </c>
      <c r="C57" s="8">
        <v>3</v>
      </c>
      <c r="D57" s="11">
        <v>2</v>
      </c>
      <c r="E57" s="9">
        <v>37</v>
      </c>
      <c r="F57" s="6">
        <v>38.35</v>
      </c>
      <c r="G57" s="6">
        <v>36.159999999999997</v>
      </c>
      <c r="H57" s="24">
        <v>18.5</v>
      </c>
      <c r="I57" s="24"/>
      <c r="J57" s="6">
        <v>11.21</v>
      </c>
      <c r="K57" s="6">
        <v>4.37</v>
      </c>
      <c r="L57" s="24">
        <v>3.31</v>
      </c>
      <c r="M57" s="24"/>
      <c r="N57" s="6">
        <v>3.14</v>
      </c>
      <c r="O57" s="6">
        <v>0</v>
      </c>
      <c r="P57" s="8"/>
    </row>
    <row r="58" spans="1:17" s="13" customFormat="1" x14ac:dyDescent="0.25">
      <c r="A58" s="1" t="s">
        <v>27</v>
      </c>
      <c r="B58" s="6" t="s">
        <v>21</v>
      </c>
      <c r="C58" s="8">
        <v>3</v>
      </c>
      <c r="D58" s="11">
        <v>2</v>
      </c>
      <c r="E58" s="9">
        <v>38</v>
      </c>
      <c r="F58" s="6">
        <v>38.35</v>
      </c>
      <c r="G58" s="6">
        <v>36.159999999999997</v>
      </c>
      <c r="H58" s="24">
        <v>18.5</v>
      </c>
      <c r="I58" s="24"/>
      <c r="J58" s="6">
        <v>11.21</v>
      </c>
      <c r="K58" s="6">
        <v>4.37</v>
      </c>
      <c r="L58" s="24">
        <v>3.31</v>
      </c>
      <c r="M58" s="24"/>
      <c r="N58" s="6">
        <v>3.14</v>
      </c>
      <c r="O58" s="6">
        <v>0</v>
      </c>
      <c r="P58" s="8"/>
    </row>
    <row r="59" spans="1:17" s="13" customFormat="1" x14ac:dyDescent="0.25">
      <c r="A59" s="1" t="s">
        <v>27</v>
      </c>
      <c r="B59" s="6" t="s">
        <v>22</v>
      </c>
      <c r="C59" s="8">
        <v>3</v>
      </c>
      <c r="D59" s="11">
        <v>2</v>
      </c>
      <c r="E59" s="9">
        <v>39</v>
      </c>
      <c r="F59" s="6">
        <v>38.35</v>
      </c>
      <c r="G59" s="6">
        <v>36.159999999999997</v>
      </c>
      <c r="H59" s="24">
        <v>18.5</v>
      </c>
      <c r="I59" s="24"/>
      <c r="J59" s="6">
        <v>11.21</v>
      </c>
      <c r="K59" s="6">
        <v>4.37</v>
      </c>
      <c r="L59" s="24">
        <v>3.31</v>
      </c>
      <c r="M59" s="24"/>
      <c r="N59" s="6">
        <v>3.14</v>
      </c>
      <c r="O59" s="6">
        <v>0</v>
      </c>
      <c r="P59" s="8"/>
    </row>
    <row r="60" spans="1:17" s="13" customFormat="1" x14ac:dyDescent="0.25">
      <c r="A60" s="1" t="s">
        <v>27</v>
      </c>
      <c r="B60" s="6" t="s">
        <v>23</v>
      </c>
      <c r="C60" s="8">
        <v>3</v>
      </c>
      <c r="D60" s="11">
        <v>2</v>
      </c>
      <c r="E60" s="9">
        <v>40</v>
      </c>
      <c r="F60" s="6">
        <v>38.35</v>
      </c>
      <c r="G60" s="6">
        <v>36.159999999999997</v>
      </c>
      <c r="H60" s="24">
        <v>18.5</v>
      </c>
      <c r="I60" s="24"/>
      <c r="J60" s="6">
        <v>11.21</v>
      </c>
      <c r="K60" s="6">
        <v>4.37</v>
      </c>
      <c r="L60" s="24">
        <v>3.31</v>
      </c>
      <c r="M60" s="24"/>
      <c r="N60" s="6">
        <v>3.14</v>
      </c>
      <c r="O60" s="6">
        <v>0</v>
      </c>
      <c r="P60" s="8"/>
    </row>
    <row r="61" spans="1:17" s="13" customFormat="1" x14ac:dyDescent="0.25">
      <c r="A61" s="22" t="s">
        <v>27</v>
      </c>
      <c r="B61" s="24" t="s">
        <v>13</v>
      </c>
      <c r="C61" s="27">
        <v>3</v>
      </c>
      <c r="D61" s="19">
        <v>2</v>
      </c>
      <c r="E61" s="29">
        <v>41</v>
      </c>
      <c r="F61" s="24">
        <v>67.61</v>
      </c>
      <c r="G61" s="24">
        <v>63.19</v>
      </c>
      <c r="H61" s="6">
        <v>18.79</v>
      </c>
      <c r="I61" s="6">
        <v>18.760000000000002</v>
      </c>
      <c r="J61" s="24">
        <v>14.94</v>
      </c>
      <c r="K61" s="24">
        <v>8.84</v>
      </c>
      <c r="L61" s="6">
        <v>2.5499999999999998</v>
      </c>
      <c r="M61" s="6">
        <v>1.36</v>
      </c>
      <c r="N61" s="24">
        <v>6.79</v>
      </c>
      <c r="O61" s="24">
        <v>0</v>
      </c>
      <c r="P61" s="27"/>
      <c r="Q61" s="31"/>
    </row>
    <row r="62" spans="1:17" s="13" customFormat="1" x14ac:dyDescent="0.25">
      <c r="A62" s="22"/>
      <c r="B62" s="25"/>
      <c r="C62" s="28"/>
      <c r="D62" s="19"/>
      <c r="E62" s="29"/>
      <c r="F62" s="24"/>
      <c r="G62" s="24"/>
      <c r="H62" s="24">
        <f>H61+I61</f>
        <v>37.549999999999997</v>
      </c>
      <c r="I62" s="24"/>
      <c r="J62" s="24"/>
      <c r="K62" s="24"/>
      <c r="L62" s="24">
        <f>L61+M61</f>
        <v>3.91</v>
      </c>
      <c r="M62" s="24"/>
      <c r="N62" s="24"/>
      <c r="O62" s="24"/>
      <c r="P62" s="27"/>
      <c r="Q62" s="31"/>
    </row>
    <row r="63" spans="1:17" s="13" customFormat="1" x14ac:dyDescent="0.25">
      <c r="A63" s="1" t="s">
        <v>27</v>
      </c>
      <c r="B63" s="6" t="s">
        <v>12</v>
      </c>
      <c r="C63" s="8">
        <v>3</v>
      </c>
      <c r="D63" s="11">
        <v>2</v>
      </c>
      <c r="E63" s="9">
        <v>42</v>
      </c>
      <c r="F63" s="6">
        <v>38.32</v>
      </c>
      <c r="G63" s="6">
        <v>36.43</v>
      </c>
      <c r="H63" s="24">
        <v>18.43</v>
      </c>
      <c r="I63" s="24"/>
      <c r="J63" s="6">
        <v>11.43</v>
      </c>
      <c r="K63" s="6">
        <v>3.77</v>
      </c>
      <c r="L63" s="24">
        <v>3.43</v>
      </c>
      <c r="M63" s="24"/>
      <c r="N63" s="6">
        <v>3.14</v>
      </c>
      <c r="O63" s="6">
        <v>0</v>
      </c>
      <c r="P63" s="8"/>
    </row>
    <row r="64" spans="1:17" s="13" customForma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13" customFormat="1" x14ac:dyDescent="0.25">
      <c r="A65" s="18" t="s">
        <v>25</v>
      </c>
      <c r="B65" s="18"/>
      <c r="C65" s="18"/>
      <c r="D65" s="18"/>
      <c r="E65" s="14"/>
      <c r="F65" s="15">
        <f>SUM(F4:F63)</f>
        <v>2084.5499999999988</v>
      </c>
      <c r="G65" s="15">
        <f>SUM(G4:G63)</f>
        <v>1954.2300000000009</v>
      </c>
      <c r="H65" s="18">
        <f>H4+H6+H7+H8+H10+H12+H13+H15+H16+H17+H19+H21+H22+H24+H25+H26+H28+H30+H32+H34+H35+H36+H37+H38+H40+H41+H43+H45+H46+H47+H48+H49+H51+H52+H54+H56+H57+H58+H59+H60+H62+H63</f>
        <v>1072.5</v>
      </c>
      <c r="I65" s="18"/>
      <c r="J65" s="14"/>
      <c r="K65" s="14"/>
      <c r="L65" s="14"/>
      <c r="M65" s="14"/>
      <c r="N65" s="14"/>
      <c r="O65" s="14"/>
      <c r="P65" s="14"/>
    </row>
    <row r="66" spans="1:16" s="13" customFormat="1" x14ac:dyDescent="0.25"/>
    <row r="67" spans="1:16" s="13" customFormat="1" x14ac:dyDescent="0.25"/>
    <row r="68" spans="1:16" s="13" customFormat="1" x14ac:dyDescent="0.25"/>
    <row r="69" spans="1:16" s="13" customFormat="1" x14ac:dyDescent="0.25"/>
    <row r="70" spans="1:16" s="13" customFormat="1" x14ac:dyDescent="0.25"/>
    <row r="71" spans="1:16" s="13" customFormat="1" x14ac:dyDescent="0.25"/>
    <row r="72" spans="1:16" s="13" customFormat="1" x14ac:dyDescent="0.25"/>
    <row r="73" spans="1:16" s="13" customFormat="1" x14ac:dyDescent="0.25"/>
    <row r="74" spans="1:16" s="13" customFormat="1" x14ac:dyDescent="0.25"/>
    <row r="75" spans="1:16" s="13" customFormat="1" x14ac:dyDescent="0.25"/>
    <row r="76" spans="1:16" s="13" customFormat="1" x14ac:dyDescent="0.25"/>
    <row r="77" spans="1:16" s="13" customFormat="1" x14ac:dyDescent="0.25"/>
    <row r="78" spans="1:16" s="13" customFormat="1" x14ac:dyDescent="0.25"/>
    <row r="79" spans="1:16" s="13" customFormat="1" x14ac:dyDescent="0.25"/>
    <row r="80" spans="1:16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</sheetData>
  <mergeCells count="323">
    <mergeCell ref="O50:O51"/>
    <mergeCell ref="O53:O54"/>
    <mergeCell ref="O55:O56"/>
    <mergeCell ref="O61:O62"/>
    <mergeCell ref="Q5:Q6"/>
    <mergeCell ref="Q9:Q10"/>
    <mergeCell ref="Q11:Q12"/>
    <mergeCell ref="Q14:Q15"/>
    <mergeCell ref="Q18:Q19"/>
    <mergeCell ref="Q61:Q62"/>
    <mergeCell ref="Q23:Q24"/>
    <mergeCell ref="Q27:Q28"/>
    <mergeCell ref="Q29:Q30"/>
    <mergeCell ref="Q31:Q32"/>
    <mergeCell ref="Q33:Q34"/>
    <mergeCell ref="Q39:Q40"/>
    <mergeCell ref="Q20:Q21"/>
    <mergeCell ref="Q42:Q43"/>
    <mergeCell ref="Q44:Q45"/>
    <mergeCell ref="Q50:Q51"/>
    <mergeCell ref="Q53:Q54"/>
    <mergeCell ref="Q55:Q56"/>
    <mergeCell ref="P44:P45"/>
    <mergeCell ref="O33:O34"/>
    <mergeCell ref="B1:N1"/>
    <mergeCell ref="N61:N62"/>
    <mergeCell ref="P61:P62"/>
    <mergeCell ref="H62:I62"/>
    <mergeCell ref="L62:M62"/>
    <mergeCell ref="H63:I63"/>
    <mergeCell ref="L63:M63"/>
    <mergeCell ref="H60:I60"/>
    <mergeCell ref="L60:M60"/>
    <mergeCell ref="L57:M57"/>
    <mergeCell ref="L58:M58"/>
    <mergeCell ref="L59:M59"/>
    <mergeCell ref="J55:J56"/>
    <mergeCell ref="K55:K56"/>
    <mergeCell ref="N55:N56"/>
    <mergeCell ref="P55:P56"/>
    <mergeCell ref="H56:I56"/>
    <mergeCell ref="L56:M56"/>
    <mergeCell ref="P53:P54"/>
    <mergeCell ref="N50:N51"/>
    <mergeCell ref="P50:P51"/>
    <mergeCell ref="H51:I51"/>
    <mergeCell ref="L51:M51"/>
    <mergeCell ref="H52:I52"/>
    <mergeCell ref="B61:B62"/>
    <mergeCell ref="C61:C62"/>
    <mergeCell ref="E61:E62"/>
    <mergeCell ref="F61:F62"/>
    <mergeCell ref="G61:G62"/>
    <mergeCell ref="A55:A56"/>
    <mergeCell ref="A61:A62"/>
    <mergeCell ref="J61:J62"/>
    <mergeCell ref="K61:K62"/>
    <mergeCell ref="H57:I57"/>
    <mergeCell ref="H58:I58"/>
    <mergeCell ref="H59:I59"/>
    <mergeCell ref="D61:D62"/>
    <mergeCell ref="N53:N54"/>
    <mergeCell ref="H54:I54"/>
    <mergeCell ref="L54:M54"/>
    <mergeCell ref="B53:B54"/>
    <mergeCell ref="C53:C54"/>
    <mergeCell ref="E53:E54"/>
    <mergeCell ref="F53:F54"/>
    <mergeCell ref="A53:A54"/>
    <mergeCell ref="G53:G54"/>
    <mergeCell ref="D53:D54"/>
    <mergeCell ref="J53:J54"/>
    <mergeCell ref="K53:K54"/>
    <mergeCell ref="L52:M52"/>
    <mergeCell ref="H49:I49"/>
    <mergeCell ref="L49:M49"/>
    <mergeCell ref="J50:J51"/>
    <mergeCell ref="K50:K51"/>
    <mergeCell ref="B55:B56"/>
    <mergeCell ref="C55:C56"/>
    <mergeCell ref="E55:E56"/>
    <mergeCell ref="F55:F56"/>
    <mergeCell ref="G55:G56"/>
    <mergeCell ref="B50:B51"/>
    <mergeCell ref="C50:C51"/>
    <mergeCell ref="E50:E51"/>
    <mergeCell ref="F50:F51"/>
    <mergeCell ref="D55:D56"/>
    <mergeCell ref="A44:A45"/>
    <mergeCell ref="H46:I46"/>
    <mergeCell ref="L46:M46"/>
    <mergeCell ref="H47:I47"/>
    <mergeCell ref="L47:M47"/>
    <mergeCell ref="H48:I48"/>
    <mergeCell ref="L48:M48"/>
    <mergeCell ref="G50:G51"/>
    <mergeCell ref="D50:D51"/>
    <mergeCell ref="J44:J45"/>
    <mergeCell ref="K44:K45"/>
    <mergeCell ref="A50:A51"/>
    <mergeCell ref="H45:I45"/>
    <mergeCell ref="L45:M45"/>
    <mergeCell ref="B44:B45"/>
    <mergeCell ref="C44:C45"/>
    <mergeCell ref="E44:E45"/>
    <mergeCell ref="F44:F45"/>
    <mergeCell ref="G44:G45"/>
    <mergeCell ref="D44:D45"/>
    <mergeCell ref="N44:N45"/>
    <mergeCell ref="O44:O45"/>
    <mergeCell ref="N42:N43"/>
    <mergeCell ref="P42:P43"/>
    <mergeCell ref="H43:I43"/>
    <mergeCell ref="L43:M43"/>
    <mergeCell ref="O39:O40"/>
    <mergeCell ref="O42:O43"/>
    <mergeCell ref="H41:I41"/>
    <mergeCell ref="A39:A40"/>
    <mergeCell ref="D39:D40"/>
    <mergeCell ref="J42:J43"/>
    <mergeCell ref="K42:K43"/>
    <mergeCell ref="A42:A43"/>
    <mergeCell ref="N39:N40"/>
    <mergeCell ref="P39:P40"/>
    <mergeCell ref="H40:I40"/>
    <mergeCell ref="L40:M40"/>
    <mergeCell ref="J39:J40"/>
    <mergeCell ref="K39:K40"/>
    <mergeCell ref="L41:M41"/>
    <mergeCell ref="B42:B43"/>
    <mergeCell ref="C42:C43"/>
    <mergeCell ref="E42:E43"/>
    <mergeCell ref="F42:F43"/>
    <mergeCell ref="G42:G43"/>
    <mergeCell ref="D42:D43"/>
    <mergeCell ref="B39:B40"/>
    <mergeCell ref="C39:C40"/>
    <mergeCell ref="E39:E40"/>
    <mergeCell ref="F39:F40"/>
    <mergeCell ref="G39:G40"/>
    <mergeCell ref="H38:I38"/>
    <mergeCell ref="L38:M38"/>
    <mergeCell ref="H35:I35"/>
    <mergeCell ref="L35:M35"/>
    <mergeCell ref="H36:I36"/>
    <mergeCell ref="L36:M36"/>
    <mergeCell ref="H37:I37"/>
    <mergeCell ref="L37:M37"/>
    <mergeCell ref="J33:J34"/>
    <mergeCell ref="K33:K34"/>
    <mergeCell ref="N33:N34"/>
    <mergeCell ref="A31:A32"/>
    <mergeCell ref="P33:P34"/>
    <mergeCell ref="H34:I34"/>
    <mergeCell ref="L34:M34"/>
    <mergeCell ref="B33:B34"/>
    <mergeCell ref="C33:C34"/>
    <mergeCell ref="E33:E34"/>
    <mergeCell ref="F33:F34"/>
    <mergeCell ref="G33:G34"/>
    <mergeCell ref="D33:D34"/>
    <mergeCell ref="A33:A34"/>
    <mergeCell ref="J31:J32"/>
    <mergeCell ref="K31:K32"/>
    <mergeCell ref="N31:N32"/>
    <mergeCell ref="P31:P32"/>
    <mergeCell ref="H32:I32"/>
    <mergeCell ref="L32:M32"/>
    <mergeCell ref="O31:O32"/>
    <mergeCell ref="B31:B32"/>
    <mergeCell ref="C31:C32"/>
    <mergeCell ref="E31:E32"/>
    <mergeCell ref="F31:F32"/>
    <mergeCell ref="G31:G32"/>
    <mergeCell ref="D31:D32"/>
    <mergeCell ref="N29:N30"/>
    <mergeCell ref="G29:G30"/>
    <mergeCell ref="P29:P30"/>
    <mergeCell ref="H30:I30"/>
    <mergeCell ref="L30:M30"/>
    <mergeCell ref="N27:N28"/>
    <mergeCell ref="P27:P28"/>
    <mergeCell ref="H28:I28"/>
    <mergeCell ref="L28:M28"/>
    <mergeCell ref="O27:O28"/>
    <mergeCell ref="O29:O30"/>
    <mergeCell ref="K27:K28"/>
    <mergeCell ref="B29:B30"/>
    <mergeCell ref="C29:C30"/>
    <mergeCell ref="E29:E30"/>
    <mergeCell ref="F29:F30"/>
    <mergeCell ref="A27:A28"/>
    <mergeCell ref="A29:A30"/>
    <mergeCell ref="H26:I26"/>
    <mergeCell ref="L26:M26"/>
    <mergeCell ref="B27:B28"/>
    <mergeCell ref="C27:C28"/>
    <mergeCell ref="E27:E28"/>
    <mergeCell ref="F27:F28"/>
    <mergeCell ref="G27:G28"/>
    <mergeCell ref="J27:J28"/>
    <mergeCell ref="D27:D28"/>
    <mergeCell ref="D29:D30"/>
    <mergeCell ref="J29:J30"/>
    <mergeCell ref="K29:K30"/>
    <mergeCell ref="B23:B24"/>
    <mergeCell ref="C23:C24"/>
    <mergeCell ref="E23:E24"/>
    <mergeCell ref="F23:F24"/>
    <mergeCell ref="G23:G24"/>
    <mergeCell ref="J23:J24"/>
    <mergeCell ref="K23:K24"/>
    <mergeCell ref="A23:A24"/>
    <mergeCell ref="D23:D24"/>
    <mergeCell ref="N23:N24"/>
    <mergeCell ref="P23:P24"/>
    <mergeCell ref="H24:I24"/>
    <mergeCell ref="L24:M24"/>
    <mergeCell ref="H25:I25"/>
    <mergeCell ref="L25:M25"/>
    <mergeCell ref="O23:O24"/>
    <mergeCell ref="H22:I22"/>
    <mergeCell ref="L22:M22"/>
    <mergeCell ref="N20:N21"/>
    <mergeCell ref="G20:G21"/>
    <mergeCell ref="P20:P21"/>
    <mergeCell ref="H21:I21"/>
    <mergeCell ref="L21:M21"/>
    <mergeCell ref="N18:N19"/>
    <mergeCell ref="P18:P19"/>
    <mergeCell ref="H19:I19"/>
    <mergeCell ref="L19:M19"/>
    <mergeCell ref="K18:K19"/>
    <mergeCell ref="O18:O19"/>
    <mergeCell ref="O20:O21"/>
    <mergeCell ref="B20:B21"/>
    <mergeCell ref="C20:C21"/>
    <mergeCell ref="E20:E21"/>
    <mergeCell ref="F20:F21"/>
    <mergeCell ref="A18:A19"/>
    <mergeCell ref="A20:A21"/>
    <mergeCell ref="H17:I17"/>
    <mergeCell ref="L17:M17"/>
    <mergeCell ref="B18:B19"/>
    <mergeCell ref="C18:C19"/>
    <mergeCell ref="E18:E19"/>
    <mergeCell ref="F18:F19"/>
    <mergeCell ref="G18:G19"/>
    <mergeCell ref="J18:J19"/>
    <mergeCell ref="D18:D19"/>
    <mergeCell ref="D20:D21"/>
    <mergeCell ref="J20:J21"/>
    <mergeCell ref="K20:K21"/>
    <mergeCell ref="A11:A12"/>
    <mergeCell ref="N14:N15"/>
    <mergeCell ref="P14:P15"/>
    <mergeCell ref="H15:I15"/>
    <mergeCell ref="L15:M15"/>
    <mergeCell ref="H16:I16"/>
    <mergeCell ref="L16:M16"/>
    <mergeCell ref="H13:I13"/>
    <mergeCell ref="L13:M13"/>
    <mergeCell ref="B14:B15"/>
    <mergeCell ref="C14:C15"/>
    <mergeCell ref="E14:E15"/>
    <mergeCell ref="F14:F15"/>
    <mergeCell ref="G14:G15"/>
    <mergeCell ref="J14:J15"/>
    <mergeCell ref="K14:K15"/>
    <mergeCell ref="A14:A15"/>
    <mergeCell ref="D14:D15"/>
    <mergeCell ref="O11:O12"/>
    <mergeCell ref="O14:O15"/>
    <mergeCell ref="J11:J12"/>
    <mergeCell ref="K11:K12"/>
    <mergeCell ref="N11:N12"/>
    <mergeCell ref="P11:P12"/>
    <mergeCell ref="H12:I12"/>
    <mergeCell ref="L12:M12"/>
    <mergeCell ref="B11:B12"/>
    <mergeCell ref="C11:C12"/>
    <mergeCell ref="E11:E12"/>
    <mergeCell ref="F11:F12"/>
    <mergeCell ref="G11:G12"/>
    <mergeCell ref="D11:D12"/>
    <mergeCell ref="N5:N6"/>
    <mergeCell ref="D9:D10"/>
    <mergeCell ref="J9:J10"/>
    <mergeCell ref="K9:K10"/>
    <mergeCell ref="N9:N10"/>
    <mergeCell ref="P9:P10"/>
    <mergeCell ref="H10:I10"/>
    <mergeCell ref="L10:M10"/>
    <mergeCell ref="H7:I7"/>
    <mergeCell ref="L7:M7"/>
    <mergeCell ref="H8:I8"/>
    <mergeCell ref="L8:M8"/>
    <mergeCell ref="O5:O6"/>
    <mergeCell ref="O9:O10"/>
    <mergeCell ref="H65:I65"/>
    <mergeCell ref="A65:D65"/>
    <mergeCell ref="P5:P6"/>
    <mergeCell ref="H6:I6"/>
    <mergeCell ref="L6:M6"/>
    <mergeCell ref="H3:I3"/>
    <mergeCell ref="L3:M3"/>
    <mergeCell ref="H4:I4"/>
    <mergeCell ref="L4:M4"/>
    <mergeCell ref="B5:B6"/>
    <mergeCell ref="A5:A6"/>
    <mergeCell ref="C5:C6"/>
    <mergeCell ref="E5:E6"/>
    <mergeCell ref="F5:F6"/>
    <mergeCell ref="G5:G6"/>
    <mergeCell ref="D5:D6"/>
    <mergeCell ref="B9:B10"/>
    <mergeCell ref="C9:C10"/>
    <mergeCell ref="E9:E10"/>
    <mergeCell ref="F9:F10"/>
    <mergeCell ref="A9:A10"/>
    <mergeCell ref="G9:G10"/>
    <mergeCell ref="J5:J6"/>
    <mergeCell ref="K5:K6"/>
  </mergeCells>
  <pageMargins left="0.47244094488188981" right="0.39370078740157483" top="0.35433070866141736" bottom="0.35433070866141736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Владимир</cp:lastModifiedBy>
  <cp:lastPrinted>2015-02-11T07:06:55Z</cp:lastPrinted>
  <dcterms:created xsi:type="dcterms:W3CDTF">2013-02-19T10:40:24Z</dcterms:created>
  <dcterms:modified xsi:type="dcterms:W3CDTF">2015-02-11T10:00:33Z</dcterms:modified>
</cp:coreProperties>
</file>